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showInkAnnotation="0"/>
  <mc:AlternateContent xmlns:mc="http://schemas.openxmlformats.org/markup-compatibility/2006">
    <mc:Choice Requires="x15">
      <x15ac:absPath xmlns:x15ac="http://schemas.microsoft.com/office/spreadsheetml/2010/11/ac" url="C:\Users\Public\Documents\VAT Zeist\Origin. Doc. tuinders\Bestellijsten\"/>
    </mc:Choice>
  </mc:AlternateContent>
  <xr:revisionPtr revIDLastSave="0" documentId="13_ncr:1_{642CE75C-4B4E-4550-8476-116FCB1BCB3B}" xr6:coauthVersionLast="47" xr6:coauthVersionMax="47" xr10:uidLastSave="{00000000-0000-0000-0000-000000000000}"/>
  <workbookProtection workbookAlgorithmName="SHA-512" workbookHashValue="c6RzF/1zg+yWGN8NTUO8RJTlZauro0Ko2QeQX43+N9OZ7n5Hd/3RxIJ3wrNy67vSTzm1a9t3V2bbri29swFI4w==" workbookSaltValue="OnnuaHRcBLqTkbLTaiNsPg==" workbookSpinCount="100000" lockStructure="1"/>
  <bookViews>
    <workbookView xWindow="-110" yWindow="-110" windowWidth="19420" windowHeight="10300" xr2:uid="{00000000-000D-0000-FFFF-FFFF00000000}"/>
  </bookViews>
  <sheets>
    <sheet name="Bestelformulier" sheetId="1" r:id="rId1"/>
  </sheets>
  <definedNames>
    <definedName name="_xlnm.Print_Area" localSheetId="0">Bestelformulier!$A$1:$G$101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1" l="1"/>
  <c r="F41" i="1"/>
  <c r="F72" i="1"/>
  <c r="F71" i="1"/>
  <c r="F87" i="1"/>
  <c r="F86" i="1"/>
  <c r="F81" i="1" l="1"/>
  <c r="F94" i="1"/>
  <c r="F59" i="1"/>
  <c r="F93" i="1"/>
  <c r="F92" i="1"/>
  <c r="F91" i="1"/>
  <c r="F90" i="1"/>
  <c r="F89" i="1"/>
  <c r="F88" i="1"/>
  <c r="F85" i="1"/>
  <c r="F84" i="1"/>
  <c r="F83" i="1"/>
  <c r="F82" i="1"/>
  <c r="F73" i="1"/>
  <c r="F70" i="1"/>
  <c r="F69" i="1"/>
  <c r="F68" i="1"/>
  <c r="F65" i="1"/>
  <c r="F64" i="1"/>
  <c r="F63" i="1"/>
  <c r="F61" i="1"/>
  <c r="F60" i="1"/>
  <c r="F48" i="1"/>
  <c r="F47" i="1"/>
  <c r="F46" i="1"/>
  <c r="F45" i="1"/>
  <c r="F44" i="1"/>
  <c r="F43" i="1"/>
  <c r="F40" i="1"/>
  <c r="F39" i="1"/>
  <c r="F38" i="1"/>
  <c r="F37" i="1"/>
  <c r="F36" i="1"/>
  <c r="F35" i="1"/>
  <c r="F34" i="1"/>
  <c r="F33" i="1"/>
  <c r="F32" i="1"/>
  <c r="F31" i="1"/>
  <c r="F24" i="1"/>
  <c r="F28" i="1"/>
  <c r="F30" i="1"/>
  <c r="F29" i="1"/>
  <c r="F27" i="1"/>
  <c r="F25" i="1"/>
  <c r="F52" i="1"/>
  <c r="F50" i="1"/>
  <c r="F51" i="1"/>
  <c r="F77" i="1"/>
  <c r="F79" i="1"/>
  <c r="F74" i="1"/>
  <c r="F75" i="1"/>
  <c r="F76" i="1"/>
  <c r="F67" i="1"/>
  <c r="F23" i="1"/>
  <c r="G41" i="1" l="1"/>
  <c r="G25" i="1"/>
  <c r="G61" i="1"/>
  <c r="G65" i="1"/>
  <c r="G52" i="1"/>
  <c r="G94" i="1"/>
  <c r="G79" i="1"/>
  <c r="G48" i="1"/>
  <c r="G98" i="1" l="1"/>
</calcChain>
</file>

<file path=xl/sharedStrings.xml><?xml version="1.0" encoding="utf-8"?>
<sst xmlns="http://schemas.openxmlformats.org/spreadsheetml/2006/main" count="156" uniqueCount="106">
  <si>
    <t>Eenheid</t>
  </si>
  <si>
    <t>Aantal</t>
  </si>
  <si>
    <t xml:space="preserve"> </t>
  </si>
  <si>
    <t>Biologische Meststoffen-Potgrond-Tuinaarde</t>
  </si>
  <si>
    <t>Biologische Potgrond</t>
  </si>
  <si>
    <t>Uien en Sjalotten</t>
  </si>
  <si>
    <t>Groente en Vruchtplanten (kas)</t>
  </si>
  <si>
    <t>Spitskool</t>
  </si>
  <si>
    <t>Sla</t>
  </si>
  <si>
    <t>Rode Kool</t>
  </si>
  <si>
    <t>Bloemkool</t>
  </si>
  <si>
    <t>knolselderij</t>
  </si>
  <si>
    <t>Rode Biet</t>
  </si>
  <si>
    <t>Vruchtplanten + Extra uitgifte Groenteplanten (Volle Grond)</t>
  </si>
  <si>
    <t>Komkommer</t>
  </si>
  <si>
    <t>Snackkomkommer</t>
  </si>
  <si>
    <t>Courgette</t>
  </si>
  <si>
    <t>Aubergine</t>
  </si>
  <si>
    <t>Bedrag</t>
  </si>
  <si>
    <t>st.</t>
  </si>
  <si>
    <t>Kg.</t>
  </si>
  <si>
    <t>Biologische bemeste Tuinaarde / Compost</t>
  </si>
  <si>
    <t>St.</t>
  </si>
  <si>
    <t>Tuinturf</t>
  </si>
  <si>
    <t xml:space="preserve">Zaai &amp; Stekgrond </t>
  </si>
  <si>
    <t>Adres:               van der Merschlaan 53</t>
  </si>
  <si>
    <t>Postcode:           3705 TG  Zeist</t>
  </si>
  <si>
    <t>Mob:                  06-10532851</t>
  </si>
  <si>
    <t>E Mail:               W.Groen@planet.nl</t>
  </si>
  <si>
    <t>Vereniging van Amateutuinders VAT Zeist</t>
  </si>
  <si>
    <t>Groente en Vruchtplanten (Volle Grond)</t>
  </si>
  <si>
    <t xml:space="preserve">Tuincomplex:  </t>
  </si>
  <si>
    <t>Tel.nummer:</t>
  </si>
  <si>
    <r>
      <t>m</t>
    </r>
    <r>
      <rPr>
        <vertAlign val="superscript"/>
        <sz val="16"/>
        <rFont val="Verdana"/>
        <family val="2"/>
      </rPr>
      <t>3</t>
    </r>
  </si>
  <si>
    <t>zak 20 kg.</t>
  </si>
  <si>
    <r>
      <t xml:space="preserve">Honeye -    </t>
    </r>
    <r>
      <rPr>
        <vertAlign val="superscript"/>
        <sz val="16"/>
        <rFont val="Verdana"/>
        <family val="2"/>
      </rPr>
      <t xml:space="preserve"> In juni vruchtdragend     verpakt per 10 st.</t>
    </r>
  </si>
  <si>
    <r>
      <t xml:space="preserve">Korona -    </t>
    </r>
    <r>
      <rPr>
        <vertAlign val="superscript"/>
        <sz val="16"/>
        <rFont val="Verdana"/>
        <family val="2"/>
      </rPr>
      <t xml:space="preserve">  In juni vruchtdragend     verpakt per 10 st.</t>
    </r>
  </si>
  <si>
    <r>
      <t xml:space="preserve">Elsanta -     </t>
    </r>
    <r>
      <rPr>
        <vertAlign val="superscript"/>
        <sz val="16"/>
        <rFont val="Verdana"/>
        <family val="2"/>
      </rPr>
      <t xml:space="preserve">In juni vruchtdragend     verpakt per 10 st.  </t>
    </r>
  </si>
  <si>
    <r>
      <t xml:space="preserve">Polka -       </t>
    </r>
    <r>
      <rPr>
        <vertAlign val="superscript"/>
        <sz val="16"/>
        <rFont val="Verdana"/>
        <family val="2"/>
      </rPr>
      <t xml:space="preserve"> In juni vruchtdragend     verpakt per 10 st.</t>
    </r>
  </si>
  <si>
    <r>
      <t xml:space="preserve">Sonata -     </t>
    </r>
    <r>
      <rPr>
        <vertAlign val="superscript"/>
        <sz val="16"/>
        <rFont val="Verdana"/>
        <family val="2"/>
      </rPr>
      <t xml:space="preserve"> In juni vruchtdragend     verpakt per 10 st.</t>
    </r>
  </si>
  <si>
    <r>
      <t xml:space="preserve">Ostara -     </t>
    </r>
    <r>
      <rPr>
        <vertAlign val="superscript"/>
        <sz val="16"/>
        <rFont val="Verdana"/>
        <family val="2"/>
      </rPr>
      <t xml:space="preserve"> In juni vruchtdragend     verpakt per 10 st.</t>
    </r>
  </si>
  <si>
    <t>zak 25 kg.</t>
  </si>
  <si>
    <t>Biologische Organische Bemesting</t>
  </si>
  <si>
    <t>Prei   (Zomer)</t>
  </si>
  <si>
    <r>
      <t xml:space="preserve">Zoete Aardappel </t>
    </r>
    <r>
      <rPr>
        <vertAlign val="superscript"/>
        <sz val="16"/>
        <color theme="1"/>
        <rFont val="Verdana"/>
        <family val="2"/>
      </rPr>
      <t xml:space="preserve">(Stekken)                                     </t>
    </r>
  </si>
  <si>
    <t>Prijs/Eenh.</t>
  </si>
  <si>
    <t>Subtot.</t>
  </si>
  <si>
    <t>zak 20 ltr.</t>
  </si>
  <si>
    <t>zak 40 ltr.</t>
  </si>
  <si>
    <t>zak 10 ltr.</t>
  </si>
  <si>
    <t>Zak 40 ltr.</t>
  </si>
  <si>
    <t>Kontaktpersoon: Wim Groen</t>
  </si>
  <si>
    <t>500 gr.</t>
  </si>
  <si>
    <t>250 gr.</t>
  </si>
  <si>
    <t>baal .</t>
  </si>
  <si>
    <t>Mtr.</t>
  </si>
  <si>
    <r>
      <t xml:space="preserve">Organische mestkorrels   </t>
    </r>
    <r>
      <rPr>
        <vertAlign val="superscript"/>
        <sz val="18"/>
        <rFont val="Verdana"/>
        <family val="2"/>
      </rPr>
      <t xml:space="preserve">(FP2 Humuforte) </t>
    </r>
    <r>
      <rPr>
        <sz val="18"/>
        <rFont val="Verdana"/>
        <family val="2"/>
      </rPr>
      <t xml:space="preserve">  </t>
    </r>
    <r>
      <rPr>
        <vertAlign val="superscript"/>
        <sz val="18"/>
        <rFont val="Verdana"/>
        <family val="2"/>
      </rPr>
      <t>N-P-K 10-3-9</t>
    </r>
  </si>
  <si>
    <r>
      <t xml:space="preserve">Gedroogd </t>
    </r>
    <r>
      <rPr>
        <vertAlign val="superscript"/>
        <sz val="18"/>
        <rFont val="Verdana"/>
        <family val="2"/>
      </rPr>
      <t>Limburgse</t>
    </r>
    <r>
      <rPr>
        <sz val="16"/>
        <rFont val="Verdana"/>
        <family val="2"/>
      </rPr>
      <t xml:space="preserve"> koemestpoeder </t>
    </r>
    <r>
      <rPr>
        <vertAlign val="superscript"/>
        <sz val="18"/>
        <rFont val="Verdana"/>
        <family val="2"/>
      </rPr>
      <t xml:space="preserve">N-P-K 2,4  2,2  1,9 </t>
    </r>
  </si>
  <si>
    <r>
      <t xml:space="preserve">Bloedmeel </t>
    </r>
    <r>
      <rPr>
        <vertAlign val="superscript"/>
        <sz val="18"/>
        <rFont val="Verdana"/>
        <family val="2"/>
      </rPr>
      <t>(korrels)</t>
    </r>
    <r>
      <rPr>
        <sz val="18"/>
        <rFont val="Verdana"/>
        <family val="2"/>
      </rPr>
      <t xml:space="preserve">    </t>
    </r>
    <r>
      <rPr>
        <vertAlign val="superscript"/>
        <sz val="18"/>
        <rFont val="Verdana"/>
        <family val="2"/>
      </rPr>
      <t>(Org.Stikstof voor Bladgewassen)</t>
    </r>
  </si>
  <si>
    <r>
      <t xml:space="preserve">Beendermeel </t>
    </r>
    <r>
      <rPr>
        <vertAlign val="superscript"/>
        <sz val="18"/>
        <rFont val="Verdana"/>
        <family val="2"/>
      </rPr>
      <t>(granulaat)</t>
    </r>
    <r>
      <rPr>
        <sz val="18"/>
        <rFont val="Verdana"/>
        <family val="2"/>
      </rPr>
      <t xml:space="preserve"> </t>
    </r>
    <r>
      <rPr>
        <vertAlign val="superscript"/>
        <sz val="18"/>
        <rFont val="Verdana"/>
        <family val="2"/>
      </rPr>
      <t>(Org.Kali) voor bol &amp; knolgewassen)</t>
    </r>
  </si>
  <si>
    <r>
      <t xml:space="preserve">Vinnasse </t>
    </r>
    <r>
      <rPr>
        <vertAlign val="superscript"/>
        <sz val="18"/>
        <rFont val="Verdana"/>
        <family val="2"/>
      </rPr>
      <t>(granulaat) (Org.Stikstof voor bol &amp; Knolgewassen)</t>
    </r>
    <r>
      <rPr>
        <sz val="18"/>
        <rFont val="Verdana"/>
        <family val="2"/>
      </rPr>
      <t xml:space="preserve">   </t>
    </r>
  </si>
  <si>
    <r>
      <t xml:space="preserve">Bentoniet (korrels)    </t>
    </r>
    <r>
      <rPr>
        <sz val="18"/>
        <rFont val="Verdana"/>
        <family val="2"/>
      </rPr>
      <t xml:space="preserve"> </t>
    </r>
    <r>
      <rPr>
        <vertAlign val="superscript"/>
        <sz val="18"/>
        <rFont val="Verdana"/>
        <family val="2"/>
      </rPr>
      <t>(Klei Mineraal)</t>
    </r>
  </si>
  <si>
    <r>
      <t xml:space="preserve">Maerl </t>
    </r>
    <r>
      <rPr>
        <vertAlign val="superscript"/>
        <sz val="18"/>
        <rFont val="Verdana"/>
        <family val="2"/>
      </rPr>
      <t>(Zeewierkalk) korrels)</t>
    </r>
  </si>
  <si>
    <r>
      <t xml:space="preserve">Lavagruis </t>
    </r>
    <r>
      <rPr>
        <vertAlign val="superscript"/>
        <sz val="18"/>
        <rFont val="Verdana"/>
        <family val="2"/>
      </rPr>
      <t>(Lava Oxygen korrel 0-3mm)</t>
    </r>
  </si>
  <si>
    <r>
      <t xml:space="preserve">Kalk  </t>
    </r>
    <r>
      <rPr>
        <vertAlign val="superscript"/>
        <sz val="18"/>
        <rFont val="Verdana"/>
        <family val="2"/>
      </rPr>
      <t>(Landbouwkalk - korrels)</t>
    </r>
  </si>
  <si>
    <r>
      <t xml:space="preserve">Vliesdoek        </t>
    </r>
    <r>
      <rPr>
        <vertAlign val="superscript"/>
        <sz val="18"/>
        <rFont val="Verdana"/>
        <family val="2"/>
      </rPr>
      <t>(Breedte 3,6 mtr.)</t>
    </r>
  </si>
  <si>
    <r>
      <t xml:space="preserve">Tonkinstokken </t>
    </r>
    <r>
      <rPr>
        <vertAlign val="superscript"/>
        <sz val="18"/>
        <rFont val="Verdana"/>
        <family val="2"/>
      </rPr>
      <t>Lengte 3 mtr.</t>
    </r>
  </si>
  <si>
    <r>
      <t xml:space="preserve">Hennepstro - </t>
    </r>
    <r>
      <rPr>
        <vertAlign val="superscript"/>
        <sz val="18"/>
        <rFont val="Verdana"/>
        <family val="2"/>
      </rPr>
      <t>Hemparade 14 Kg.</t>
    </r>
  </si>
  <si>
    <r>
      <t xml:space="preserve">Plantuien Sturon  </t>
    </r>
    <r>
      <rPr>
        <vertAlign val="superscript"/>
        <sz val="18"/>
        <color theme="1"/>
        <rFont val="Verdana"/>
        <family val="2"/>
      </rPr>
      <t xml:space="preserve"> zakje ä 250 gr.</t>
    </r>
  </si>
  <si>
    <r>
      <t xml:space="preserve">Plantuien Sturon  </t>
    </r>
    <r>
      <rPr>
        <vertAlign val="superscript"/>
        <sz val="18"/>
        <color theme="1"/>
        <rFont val="Verdana"/>
        <family val="2"/>
      </rPr>
      <t xml:space="preserve"> zakje ä 500 gr.</t>
    </r>
  </si>
  <si>
    <r>
      <t>Sjalotten-Golden</t>
    </r>
    <r>
      <rPr>
        <vertAlign val="superscript"/>
        <sz val="16"/>
        <color theme="1"/>
        <rFont val="Verdana"/>
        <family val="2"/>
      </rPr>
      <t xml:space="preserve">  </t>
    </r>
    <r>
      <rPr>
        <sz val="16"/>
        <color theme="1"/>
        <rFont val="Verdana"/>
        <family val="2"/>
      </rPr>
      <t>Gourmet</t>
    </r>
    <r>
      <rPr>
        <vertAlign val="superscript"/>
        <sz val="16"/>
        <color theme="1"/>
        <rFont val="Verdana"/>
        <family val="2"/>
      </rPr>
      <t xml:space="preserve">  </t>
    </r>
    <r>
      <rPr>
        <vertAlign val="superscript"/>
        <sz val="18"/>
        <color theme="1"/>
        <rFont val="Verdana"/>
        <family val="2"/>
      </rPr>
      <t>netje á 500 gr.</t>
    </r>
  </si>
  <si>
    <r>
      <t xml:space="preserve">Sla            </t>
    </r>
    <r>
      <rPr>
        <vertAlign val="superscript"/>
        <sz val="18"/>
        <color theme="1"/>
        <rFont val="Verdana"/>
        <family val="2"/>
      </rPr>
      <t xml:space="preserve"> (volle grond)</t>
    </r>
  </si>
  <si>
    <r>
      <t xml:space="preserve">Bloemkool  </t>
    </r>
    <r>
      <rPr>
        <vertAlign val="superscript"/>
        <sz val="18"/>
        <color theme="1"/>
        <rFont val="Verdana"/>
        <family val="2"/>
      </rPr>
      <t>(volle grond)</t>
    </r>
  </si>
  <si>
    <r>
      <t xml:space="preserve">Peterselie  </t>
    </r>
    <r>
      <rPr>
        <vertAlign val="superscript"/>
        <sz val="18"/>
        <color theme="1"/>
        <rFont val="Verdana"/>
        <family val="2"/>
      </rPr>
      <t>(Pot 12 cm)</t>
    </r>
  </si>
  <si>
    <r>
      <t xml:space="preserve">Selderij    </t>
    </r>
    <r>
      <rPr>
        <vertAlign val="superscript"/>
        <sz val="18"/>
        <color theme="1"/>
        <rFont val="Verdana"/>
        <family val="2"/>
      </rPr>
      <t xml:space="preserve"> (Pot 12 cm)</t>
    </r>
  </si>
  <si>
    <r>
      <t xml:space="preserve">Andijvie     </t>
    </r>
    <r>
      <rPr>
        <vertAlign val="superscript"/>
        <sz val="18"/>
        <color theme="1"/>
        <rFont val="Verdana"/>
        <family val="2"/>
      </rPr>
      <t xml:space="preserve"> (volle grond)</t>
    </r>
  </si>
  <si>
    <r>
      <t xml:space="preserve">Tomaat   </t>
    </r>
    <r>
      <rPr>
        <vertAlign val="superscript"/>
        <sz val="18"/>
        <color theme="1"/>
        <rFont val="Verdana"/>
        <family val="2"/>
      </rPr>
      <t>Rond</t>
    </r>
  </si>
  <si>
    <r>
      <t xml:space="preserve">Paprika  </t>
    </r>
    <r>
      <rPr>
        <vertAlign val="superscript"/>
        <sz val="16"/>
        <color theme="1"/>
        <rFont val="Verdana"/>
        <family val="2"/>
      </rPr>
      <t xml:space="preserve"> </t>
    </r>
    <r>
      <rPr>
        <vertAlign val="superscript"/>
        <sz val="18"/>
        <color theme="1"/>
        <rFont val="Verdana"/>
        <family val="2"/>
      </rPr>
      <t>Groen Rood</t>
    </r>
  </si>
  <si>
    <r>
      <t xml:space="preserve">Tomaat  </t>
    </r>
    <r>
      <rPr>
        <sz val="18"/>
        <color theme="1"/>
        <rFont val="Verdana"/>
        <family val="2"/>
      </rPr>
      <t xml:space="preserve"> </t>
    </r>
    <r>
      <rPr>
        <vertAlign val="superscript"/>
        <sz val="18"/>
        <color theme="1"/>
        <rFont val="Verdana"/>
        <family val="2"/>
      </rPr>
      <t>Cherry</t>
    </r>
  </si>
  <si>
    <r>
      <t xml:space="preserve">Tomaat  </t>
    </r>
    <r>
      <rPr>
        <sz val="18"/>
        <color theme="1"/>
        <rFont val="Verdana"/>
        <family val="2"/>
      </rPr>
      <t xml:space="preserve"> </t>
    </r>
    <r>
      <rPr>
        <vertAlign val="superscript"/>
        <sz val="18"/>
        <color theme="1"/>
        <rFont val="Verdana"/>
        <family val="2"/>
      </rPr>
      <t>Vlees</t>
    </r>
  </si>
  <si>
    <r>
      <t xml:space="preserve">Sla          </t>
    </r>
    <r>
      <rPr>
        <sz val="18"/>
        <color theme="1"/>
        <rFont val="Verdana"/>
        <family val="2"/>
      </rPr>
      <t xml:space="preserve">  </t>
    </r>
    <r>
      <rPr>
        <vertAlign val="superscript"/>
        <sz val="18"/>
        <color theme="1"/>
        <rFont val="Verdana"/>
        <family val="2"/>
      </rPr>
      <t xml:space="preserve"> (volle grond)</t>
    </r>
  </si>
  <si>
    <r>
      <t xml:space="preserve">Ijsbergsla  </t>
    </r>
    <r>
      <rPr>
        <sz val="18"/>
        <color theme="1"/>
        <rFont val="Verdana"/>
        <family val="2"/>
      </rPr>
      <t xml:space="preserve"> </t>
    </r>
    <r>
      <rPr>
        <vertAlign val="superscript"/>
        <sz val="18"/>
        <color theme="1"/>
        <rFont val="Verdana"/>
        <family val="2"/>
      </rPr>
      <t>(volle grond)</t>
    </r>
  </si>
  <si>
    <t xml:space="preserve">Potgrond  </t>
  </si>
  <si>
    <r>
      <t xml:space="preserve">Groencompost </t>
    </r>
    <r>
      <rPr>
        <vertAlign val="superscript"/>
        <sz val="16"/>
        <rFont val="Verdana"/>
        <family val="2"/>
      </rPr>
      <t>Slottuincompl.     (gestort op het Slottuincompl.)</t>
    </r>
  </si>
  <si>
    <r>
      <t xml:space="preserve">Groencompost </t>
    </r>
    <r>
      <rPr>
        <vertAlign val="superscript"/>
        <sz val="16"/>
        <rFont val="Verdana"/>
        <family val="2"/>
      </rPr>
      <t>Grifthoekcompl.</t>
    </r>
    <r>
      <rPr>
        <sz val="16"/>
        <rFont val="Verdana"/>
        <family val="2"/>
      </rPr>
      <t xml:space="preserve"> </t>
    </r>
    <r>
      <rPr>
        <vertAlign val="superscript"/>
        <sz val="16"/>
        <rFont val="Verdana"/>
        <family val="2"/>
      </rPr>
      <t xml:space="preserve"> (gestort op het Grifthoekcompl.)</t>
    </r>
  </si>
  <si>
    <r>
      <t xml:space="preserve">Groencompost </t>
    </r>
    <r>
      <rPr>
        <vertAlign val="superscript"/>
        <sz val="16"/>
        <rFont val="Verdana"/>
        <family val="2"/>
      </rPr>
      <t>Molenboschcompl.(gestort op het Grifthoekcompl.)</t>
    </r>
  </si>
  <si>
    <r>
      <t xml:space="preserve">Dille          </t>
    </r>
    <r>
      <rPr>
        <vertAlign val="superscript"/>
        <sz val="18"/>
        <color theme="1"/>
        <rFont val="Verdana"/>
        <family val="2"/>
      </rPr>
      <t>(Pot 12 cm)</t>
    </r>
  </si>
  <si>
    <r>
      <t xml:space="preserve">Basilicum   </t>
    </r>
    <r>
      <rPr>
        <vertAlign val="superscript"/>
        <sz val="18"/>
        <color theme="1"/>
        <rFont val="Verdana"/>
        <family val="2"/>
      </rPr>
      <t>(Pot 12 cm)</t>
    </r>
  </si>
  <si>
    <t>Broccoli</t>
  </si>
  <si>
    <t>Totaalbedrag</t>
  </si>
  <si>
    <t>Koolrabi</t>
  </si>
  <si>
    <r>
      <t xml:space="preserve">Venkel </t>
    </r>
    <r>
      <rPr>
        <vertAlign val="superscript"/>
        <sz val="18"/>
        <color theme="1"/>
        <rFont val="Verdana"/>
        <family val="2"/>
      </rPr>
      <t>(knol)</t>
    </r>
  </si>
  <si>
    <t>Tel:                   030-6953673</t>
  </si>
  <si>
    <t>Bestellijst Seizoen: 2024</t>
  </si>
  <si>
    <t>Achternaam</t>
  </si>
  <si>
    <t>Uitgifte eind Jan. 2024</t>
  </si>
  <si>
    <t xml:space="preserve"> Uitgifte 16 maart 2024</t>
  </si>
  <si>
    <t>uitgifte                                    16 maart 2024</t>
  </si>
  <si>
    <t>Uitgifte 13 April 2024</t>
  </si>
  <si>
    <t>Uitgifte 4 mei 2024</t>
  </si>
  <si>
    <r>
      <t xml:space="preserve">Aardbeiplanten         </t>
    </r>
    <r>
      <rPr>
        <vertAlign val="superscript"/>
        <sz val="16"/>
        <rFont val="Verdana"/>
        <family val="2"/>
      </rPr>
      <t>bestellen per veelvoud van 10 st.!!</t>
    </r>
  </si>
  <si>
    <t>Meststoffen-Potgrond-Overige Goederen              en Aardbeiplanten</t>
  </si>
  <si>
    <t xml:space="preserve">   Naam Tuinder:  </t>
  </si>
  <si>
    <r>
      <t xml:space="preserve">Voor het totaabedrag van deze bestelling ontvangt U begin januari 2024 een factuur !                       </t>
    </r>
    <r>
      <rPr>
        <u/>
        <sz val="16"/>
        <rFont val="Verdana"/>
        <family val="2"/>
      </rPr>
      <t>Let op !!  Bedrag niet overmaken !!</t>
    </r>
  </si>
  <si>
    <t>Voornaam</t>
  </si>
  <si>
    <r>
      <rPr>
        <u/>
        <sz val="16"/>
        <rFont val="Verdana"/>
        <family val="2"/>
      </rPr>
      <t>Digitaal inleveren:</t>
    </r>
    <r>
      <rPr>
        <sz val="16"/>
        <rFont val="Verdana"/>
        <family val="2"/>
      </rPr>
      <t xml:space="preserve"> </t>
    </r>
    <r>
      <rPr>
        <vertAlign val="superscript"/>
        <sz val="22"/>
        <rFont val="Verdana"/>
        <family val="2"/>
      </rPr>
      <t>Deze bestellijst (als bijlage)</t>
    </r>
    <r>
      <rPr>
        <sz val="20"/>
        <rFont val="Verdana"/>
        <family val="2"/>
      </rPr>
      <t xml:space="preserve"> </t>
    </r>
    <r>
      <rPr>
        <vertAlign val="superscript"/>
        <sz val="22"/>
        <rFont val="Verdana"/>
        <family val="2"/>
      </rPr>
      <t xml:space="preserve">vóór 08 jan.2024 per E mail sturen naar W.groen@planet.nl      </t>
    </r>
    <r>
      <rPr>
        <sz val="16"/>
        <rFont val="Verdana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16"/>
        <rFont val="Verdana"/>
        <family val="2"/>
      </rPr>
      <t>Handmatig inleveren:</t>
    </r>
    <r>
      <rPr>
        <sz val="16"/>
        <rFont val="Verdana"/>
        <family val="2"/>
      </rPr>
      <t xml:space="preserve"> </t>
    </r>
    <r>
      <rPr>
        <vertAlign val="superscript"/>
        <sz val="22"/>
        <rFont val="Verdana"/>
        <family val="2"/>
      </rPr>
      <t xml:space="preserve">Deze bestellijst inleveren vóór 08 jan. 2024 bij één van onderstaande inleveradressen tw:      </t>
    </r>
    <r>
      <rPr>
        <sz val="16"/>
        <rFont val="Verdana"/>
        <family val="2"/>
      </rPr>
      <t xml:space="preserve">                              * Hans Weijers                              </t>
    </r>
    <r>
      <rPr>
        <vertAlign val="superscript"/>
        <sz val="22"/>
        <rFont val="Verdana"/>
        <family val="2"/>
      </rPr>
      <t xml:space="preserve">Brugakker 56-13           Zeist  </t>
    </r>
    <r>
      <rPr>
        <sz val="22"/>
        <rFont val="Verdana"/>
        <family val="2"/>
      </rPr>
      <t xml:space="preserve"> </t>
    </r>
    <r>
      <rPr>
        <sz val="20"/>
        <rFont val="Verdana"/>
        <family val="2"/>
      </rPr>
      <t xml:space="preserve"> </t>
    </r>
    <r>
      <rPr>
        <sz val="16"/>
        <rFont val="Verdana"/>
        <family val="2"/>
      </rPr>
      <t xml:space="preserve">                                                                                                                             * Wim Groen                                 </t>
    </r>
    <r>
      <rPr>
        <vertAlign val="superscript"/>
        <sz val="22"/>
        <rFont val="Verdana"/>
        <family val="2"/>
      </rPr>
      <t xml:space="preserve">van der Merschlaan 53   Zeist   </t>
    </r>
    <r>
      <rPr>
        <sz val="16"/>
        <rFont val="Verdana"/>
        <family val="2"/>
      </rPr>
      <t xml:space="preserve">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</si>
</sst>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0.0"/>
  </numFmts>
  <fonts count="23">
    <font>
      <sz val="11"/>
      <color theme="1"/>
      <name val="Verdana"/>
      <family val="2"/>
    </font>
    <font>
      <sz val="16"/>
      <name val="Verdana"/>
      <family val="2"/>
    </font>
    <font>
      <sz val="14"/>
      <name val="Verdana"/>
      <family val="2"/>
    </font>
    <font>
      <b/>
      <sz val="16"/>
      <name val="Verdana"/>
      <family val="2"/>
    </font>
    <font>
      <vertAlign val="superscript"/>
      <sz val="16"/>
      <name val="Verdana"/>
      <family val="2"/>
    </font>
    <font>
      <sz val="16"/>
      <name val="Verdana "/>
    </font>
    <font>
      <sz val="16"/>
      <color theme="1"/>
      <name val="Verdana"/>
      <family val="2"/>
    </font>
    <font>
      <vertAlign val="superscript"/>
      <sz val="16"/>
      <color theme="1"/>
      <name val="Verdana"/>
      <family val="2"/>
    </font>
    <font>
      <sz val="12"/>
      <name val="Verdana"/>
      <family val="2"/>
    </font>
    <font>
      <b/>
      <sz val="20"/>
      <name val="Verdana"/>
      <family val="2"/>
    </font>
    <font>
      <vertAlign val="superscript"/>
      <sz val="18"/>
      <name val="Verdana"/>
      <family val="2"/>
    </font>
    <font>
      <sz val="18"/>
      <name val="Verdana"/>
      <family val="2"/>
    </font>
    <font>
      <vertAlign val="superscript"/>
      <sz val="18"/>
      <color theme="1"/>
      <name val="Verdana"/>
      <family val="2"/>
    </font>
    <font>
      <sz val="18"/>
      <color theme="1"/>
      <name val="Verdana"/>
      <family val="2"/>
    </font>
    <font>
      <b/>
      <sz val="16"/>
      <color rgb="FFFF0000"/>
      <name val="Verdana"/>
      <family val="2"/>
    </font>
    <font>
      <b/>
      <sz val="16"/>
      <color theme="9"/>
      <name val="Verdana"/>
      <family val="2"/>
    </font>
    <font>
      <sz val="16"/>
      <color indexed="8"/>
      <name val="Verdana"/>
      <family val="2"/>
    </font>
    <font>
      <b/>
      <sz val="16"/>
      <color indexed="8"/>
      <name val="Verdana"/>
      <family val="2"/>
    </font>
    <font>
      <sz val="20"/>
      <name val="Verdana"/>
      <family val="2"/>
    </font>
    <font>
      <u/>
      <sz val="16"/>
      <name val="Verdana"/>
      <family val="2"/>
    </font>
    <font>
      <vertAlign val="superscript"/>
      <sz val="22"/>
      <name val="Verdana"/>
      <family val="2"/>
    </font>
    <font>
      <sz val="22"/>
      <name val="Verdana"/>
      <family val="2"/>
    </font>
    <font>
      <sz val="17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165" fontId="5" fillId="0" borderId="1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 wrapText="1"/>
    </xf>
    <xf numFmtId="0" fontId="1" fillId="0" borderId="9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164" fontId="1" fillId="0" borderId="10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vertical="center" textRotation="90" wrapText="1"/>
    </xf>
    <xf numFmtId="0" fontId="3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4" fontId="1" fillId="0" borderId="15" xfId="0" applyNumberFormat="1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16" fillId="0" borderId="1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165" fontId="16" fillId="0" borderId="10" xfId="0" applyNumberFormat="1" applyFont="1" applyBorder="1" applyAlignment="1" applyProtection="1">
      <alignment horizontal="center" vertical="center"/>
      <protection locked="0"/>
    </xf>
    <xf numFmtId="164" fontId="1" fillId="0" borderId="17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textRotation="90" wrapText="1"/>
    </xf>
    <xf numFmtId="164" fontId="1" fillId="0" borderId="15" xfId="0" applyNumberFormat="1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0" fontId="1" fillId="3" borderId="3" xfId="0" applyFont="1" applyFill="1" applyBorder="1" applyAlignment="1">
      <alignment vertical="distributed"/>
    </xf>
    <xf numFmtId="0" fontId="1" fillId="3" borderId="15" xfId="0" applyFont="1" applyFill="1" applyBorder="1" applyAlignment="1">
      <alignment vertical="distributed"/>
    </xf>
    <xf numFmtId="0" fontId="1" fillId="3" borderId="4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164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164" fontId="1" fillId="3" borderId="14" xfId="0" applyNumberFormat="1" applyFont="1" applyFill="1" applyBorder="1" applyAlignment="1" applyProtection="1">
      <alignment vertical="center" wrapText="1"/>
      <protection locked="0"/>
    </xf>
    <xf numFmtId="0" fontId="1" fillId="3" borderId="14" xfId="0" applyFont="1" applyFill="1" applyBorder="1" applyAlignment="1" applyProtection="1">
      <alignment vertical="center"/>
      <protection locked="0"/>
    </xf>
    <xf numFmtId="164" fontId="1" fillId="3" borderId="11" xfId="0" applyNumberFormat="1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164" fontId="1" fillId="3" borderId="14" xfId="0" applyNumberFormat="1" applyFont="1" applyFill="1" applyBorder="1" applyAlignment="1">
      <alignment vertical="center" wrapText="1"/>
    </xf>
    <xf numFmtId="164" fontId="1" fillId="3" borderId="9" xfId="0" applyNumberFormat="1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/>
    </xf>
    <xf numFmtId="2" fontId="16" fillId="0" borderId="1" xfId="0" applyNumberFormat="1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1" fillId="4" borderId="15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164" fontId="1" fillId="7" borderId="1" xfId="0" applyNumberFormat="1" applyFont="1" applyFill="1" applyBorder="1" applyAlignment="1">
      <alignment horizontal="left" vertical="center"/>
    </xf>
    <xf numFmtId="0" fontId="3" fillId="7" borderId="9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left" vertical="center"/>
    </xf>
    <xf numFmtId="164" fontId="1" fillId="5" borderId="9" xfId="0" applyNumberFormat="1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164" fontId="1" fillId="0" borderId="0" xfId="0" applyNumberFormat="1" applyFont="1" applyAlignment="1" applyProtection="1">
      <alignment horizontal="left" vertical="center"/>
      <protection locked="0"/>
    </xf>
    <xf numFmtId="165" fontId="16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 applyProtection="1">
      <alignment vertical="center" wrapText="1"/>
      <protection locked="0"/>
    </xf>
    <xf numFmtId="0" fontId="1" fillId="0" borderId="15" xfId="0" applyFont="1" applyBorder="1" applyAlignment="1">
      <alignment vertical="center"/>
    </xf>
    <xf numFmtId="0" fontId="16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top" wrapText="1"/>
    </xf>
    <xf numFmtId="0" fontId="1" fillId="3" borderId="14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left" vertical="top" wrapText="1"/>
    </xf>
    <xf numFmtId="0" fontId="22" fillId="4" borderId="2" xfId="0" applyFont="1" applyFill="1" applyBorder="1" applyAlignment="1">
      <alignment horizontal="center" vertical="center" textRotation="90" wrapText="1"/>
    </xf>
    <xf numFmtId="0" fontId="22" fillId="4" borderId="7" xfId="0" applyFont="1" applyFill="1" applyBorder="1" applyAlignment="1">
      <alignment horizontal="center" vertical="center" textRotation="90" wrapText="1"/>
    </xf>
    <xf numFmtId="0" fontId="22" fillId="4" borderId="3" xfId="0" applyFont="1" applyFill="1" applyBorder="1" applyAlignment="1">
      <alignment horizontal="center" vertical="center" textRotation="90" wrapText="1"/>
    </xf>
    <xf numFmtId="0" fontId="22" fillId="4" borderId="8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textRotation="90" wrapText="1"/>
    </xf>
    <xf numFmtId="0" fontId="1" fillId="4" borderId="7" xfId="0" applyFont="1" applyFill="1" applyBorder="1" applyAlignment="1">
      <alignment horizontal="center" vertical="center" textRotation="90" wrapText="1"/>
    </xf>
    <xf numFmtId="0" fontId="1" fillId="4" borderId="3" xfId="0" applyFont="1" applyFill="1" applyBorder="1" applyAlignment="1">
      <alignment horizontal="center" vertical="center" textRotation="90" wrapText="1"/>
    </xf>
    <xf numFmtId="0" fontId="1" fillId="4" borderId="8" xfId="0" applyFont="1" applyFill="1" applyBorder="1" applyAlignment="1">
      <alignment horizontal="center" vertical="center" textRotation="90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2" fillId="7" borderId="2" xfId="0" applyFont="1" applyFill="1" applyBorder="1" applyAlignment="1">
      <alignment horizontal="center" vertical="center" textRotation="90" wrapText="1"/>
    </xf>
    <xf numFmtId="0" fontId="22" fillId="7" borderId="7" xfId="0" applyFont="1" applyFill="1" applyBorder="1" applyAlignment="1">
      <alignment horizontal="center" vertical="center" textRotation="90" wrapText="1"/>
    </xf>
    <xf numFmtId="0" fontId="22" fillId="7" borderId="8" xfId="0" applyFont="1" applyFill="1" applyBorder="1" applyAlignment="1">
      <alignment horizontal="center" vertical="center" textRotation="90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 textRotation="90" wrapText="1"/>
    </xf>
    <xf numFmtId="0" fontId="22" fillId="5" borderId="1" xfId="0" applyFont="1" applyFill="1" applyBorder="1" applyAlignment="1">
      <alignment horizontal="center" vertical="center" textRotation="90" wrapText="1"/>
    </xf>
    <xf numFmtId="0" fontId="22" fillId="6" borderId="11" xfId="0" applyFont="1" applyFill="1" applyBorder="1" applyAlignment="1">
      <alignment horizontal="center" vertical="center" textRotation="90" wrapText="1"/>
    </xf>
    <xf numFmtId="0" fontId="22" fillId="6" borderId="1" xfId="0" applyFont="1" applyFill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textRotation="90"/>
    </xf>
    <xf numFmtId="0" fontId="9" fillId="0" borderId="0" xfId="0" applyFont="1" applyAlignment="1">
      <alignment horizontal="center" textRotation="90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1" fillId="3" borderId="1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27312</xdr:colOff>
      <xdr:row>11</xdr:row>
      <xdr:rowOff>13656</xdr:rowOff>
    </xdr:from>
    <xdr:to>
      <xdr:col>6</xdr:col>
      <xdr:colOff>1543119</xdr:colOff>
      <xdr:row>16</xdr:row>
      <xdr:rowOff>20485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1559" y="2546828"/>
          <a:ext cx="1515807" cy="1235861"/>
        </a:xfrm>
        <a:prstGeom prst="rect">
          <a:avLst/>
        </a:prstGeom>
        <a:noFill/>
        <a:scene3d>
          <a:camera prst="orthographicFront"/>
          <a:lightRig rig="threePt" dir="t"/>
        </a:scene3d>
        <a:sp3d>
          <a:bevelT w="139700" prst="cross"/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27311</xdr:colOff>
      <xdr:row>54</xdr:row>
      <xdr:rowOff>27312</xdr:rowOff>
    </xdr:from>
    <xdr:to>
      <xdr:col>7</xdr:col>
      <xdr:colOff>6828</xdr:colOff>
      <xdr:row>58</xdr:row>
      <xdr:rowOff>13656</xdr:rowOff>
    </xdr:to>
    <xdr:pic>
      <xdr:nvPicPr>
        <xdr:cNvPr id="4" name="Afbeelding 3" descr="http://www.vatzeist.nl/logovat.gif">
          <a:extLst>
            <a:ext uri="{FF2B5EF4-FFF2-40B4-BE49-F238E27FC236}">
              <a16:creationId xmlns:a16="http://schemas.microsoft.com/office/drawing/2014/main" id="{4ED8D771-8E4A-489F-B39C-DC493C0A5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1558" y="16291506"/>
          <a:ext cx="1563603" cy="1474838"/>
        </a:xfrm>
        <a:prstGeom prst="rect">
          <a:avLst/>
        </a:prstGeom>
        <a:noFill/>
        <a:scene3d>
          <a:camera prst="orthographicFront"/>
          <a:lightRig rig="threePt" dir="t"/>
        </a:scene3d>
        <a:sp3d>
          <a:bevelT w="139700" prst="cross"/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8"/>
  <sheetViews>
    <sheetView showGridLines="0" tabSelected="1" topLeftCell="B15" zoomScale="93" zoomScaleNormal="93" zoomScaleSheetLayoutView="93" zoomScalePageLayoutView="70" workbookViewId="0">
      <selection activeCell="D18" sqref="D18:F18"/>
    </sheetView>
  </sheetViews>
  <sheetFormatPr defaultColWidth="9.0703125" defaultRowHeight="17.5"/>
  <cols>
    <col min="1" max="1" width="9.0703125" style="1" customWidth="1"/>
    <col min="2" max="2" width="61.85546875" style="2" customWidth="1"/>
    <col min="3" max="3" width="14.78515625" style="2" customWidth="1"/>
    <col min="4" max="4" width="15.7109375" style="2" customWidth="1"/>
    <col min="5" max="5" width="9.42578125" style="1" customWidth="1"/>
    <col min="6" max="6" width="12.28515625" style="2" customWidth="1"/>
    <col min="7" max="7" width="17.78515625" style="2" customWidth="1"/>
    <col min="8" max="8" width="3.0703125" style="2" customWidth="1"/>
    <col min="9" max="16384" width="9.0703125" style="2"/>
  </cols>
  <sheetData>
    <row r="1" spans="1:7">
      <c r="A1" s="88"/>
      <c r="B1" s="88"/>
      <c r="C1" s="88"/>
      <c r="D1" s="88"/>
      <c r="E1" s="88"/>
      <c r="F1" s="88"/>
      <c r="G1" s="88"/>
    </row>
    <row r="2" spans="1:7">
      <c r="A2" s="88"/>
      <c r="B2" s="88"/>
      <c r="C2" s="88"/>
      <c r="D2" s="88"/>
      <c r="E2" s="88"/>
      <c r="F2" s="88"/>
      <c r="G2" s="88"/>
    </row>
    <row r="3" spans="1:7">
      <c r="A3" s="88"/>
      <c r="B3" s="88"/>
      <c r="C3" s="88"/>
      <c r="D3" s="88"/>
      <c r="E3" s="88"/>
      <c r="F3" s="88"/>
      <c r="G3" s="88"/>
    </row>
    <row r="4" spans="1:7">
      <c r="A4" s="88"/>
      <c r="B4" s="88"/>
      <c r="C4" s="88"/>
      <c r="D4" s="88"/>
      <c r="E4" s="88"/>
      <c r="F4" s="88"/>
      <c r="G4" s="88"/>
    </row>
    <row r="5" spans="1:7">
      <c r="A5" s="88"/>
      <c r="B5" s="88"/>
      <c r="C5" s="88"/>
      <c r="D5" s="88"/>
      <c r="E5" s="88"/>
      <c r="F5" s="88"/>
      <c r="G5" s="88"/>
    </row>
    <row r="6" spans="1:7">
      <c r="A6" s="88"/>
      <c r="B6" s="88"/>
      <c r="C6" s="88"/>
      <c r="D6" s="88"/>
      <c r="E6" s="88"/>
      <c r="F6" s="88"/>
      <c r="G6" s="88"/>
    </row>
    <row r="7" spans="1:7">
      <c r="A7" s="88"/>
      <c r="B7" s="88"/>
      <c r="C7" s="88"/>
      <c r="D7" s="88"/>
      <c r="E7" s="88"/>
      <c r="F7" s="88"/>
      <c r="G7" s="88"/>
    </row>
    <row r="8" spans="1:7">
      <c r="A8" s="88"/>
      <c r="B8" s="88"/>
      <c r="C8" s="88"/>
      <c r="D8" s="88"/>
      <c r="E8" s="88"/>
      <c r="F8" s="88"/>
      <c r="G8" s="88"/>
    </row>
    <row r="9" spans="1:7">
      <c r="A9" s="88"/>
      <c r="B9" s="88"/>
      <c r="C9" s="88"/>
      <c r="D9" s="88"/>
      <c r="E9" s="88"/>
      <c r="F9" s="88"/>
      <c r="G9" s="88"/>
    </row>
    <row r="10" spans="1:7">
      <c r="A10" s="89"/>
      <c r="B10" s="89"/>
      <c r="C10" s="89"/>
      <c r="D10" s="89"/>
      <c r="E10" s="89"/>
      <c r="F10" s="89"/>
      <c r="G10" s="89"/>
    </row>
    <row r="11" spans="1:7" ht="22" customHeight="1">
      <c r="A11" s="41" t="s">
        <v>51</v>
      </c>
      <c r="B11" s="42"/>
      <c r="C11" s="98" t="s">
        <v>29</v>
      </c>
      <c r="D11" s="98"/>
      <c r="E11" s="98"/>
      <c r="F11" s="98"/>
      <c r="G11" s="98"/>
    </row>
    <row r="12" spans="1:7" ht="19.5">
      <c r="A12" s="39" t="s">
        <v>25</v>
      </c>
      <c r="B12" s="40"/>
      <c r="C12" s="14"/>
      <c r="G12" s="17"/>
    </row>
    <row r="13" spans="1:7" ht="19.5">
      <c r="A13" s="39" t="s">
        <v>26</v>
      </c>
      <c r="B13" s="40"/>
      <c r="C13" s="14"/>
      <c r="G13" s="17"/>
    </row>
    <row r="14" spans="1:7" ht="19.5" customHeight="1">
      <c r="A14" s="43" t="s">
        <v>92</v>
      </c>
      <c r="B14" s="44"/>
      <c r="C14" s="126" t="s">
        <v>93</v>
      </c>
      <c r="D14" s="127"/>
      <c r="E14" s="127"/>
      <c r="F14" s="128"/>
      <c r="G14" s="17"/>
    </row>
    <row r="15" spans="1:7" ht="19.5">
      <c r="A15" s="39" t="s">
        <v>27</v>
      </c>
      <c r="B15" s="40"/>
      <c r="C15" s="14"/>
      <c r="D15" s="129"/>
      <c r="E15" s="129"/>
      <c r="F15" s="129"/>
      <c r="G15" s="17"/>
    </row>
    <row r="16" spans="1:7" ht="19.5">
      <c r="A16" s="45" t="s">
        <v>28</v>
      </c>
      <c r="B16" s="46"/>
      <c r="D16" s="89"/>
      <c r="E16" s="89"/>
      <c r="F16" s="89"/>
      <c r="G16" s="17"/>
    </row>
    <row r="17" spans="1:7" ht="25" customHeight="1">
      <c r="A17" s="110"/>
      <c r="B17" s="111"/>
      <c r="C17" s="35" t="s">
        <v>104</v>
      </c>
      <c r="D17" s="98" t="s">
        <v>94</v>
      </c>
      <c r="E17" s="98"/>
      <c r="F17" s="98"/>
      <c r="G17" s="17"/>
    </row>
    <row r="18" spans="1:7" s="4" customFormat="1" ht="25" customHeight="1">
      <c r="A18" s="18"/>
      <c r="B18" s="35" t="s">
        <v>102</v>
      </c>
      <c r="C18" s="87"/>
      <c r="D18" s="125"/>
      <c r="E18" s="125"/>
      <c r="F18" s="125"/>
      <c r="G18" s="24"/>
    </row>
    <row r="19" spans="1:7" s="4" customFormat="1" ht="25" customHeight="1">
      <c r="A19" s="19"/>
      <c r="B19" s="35" t="s">
        <v>32</v>
      </c>
      <c r="C19" s="124"/>
      <c r="D19" s="124"/>
      <c r="E19" s="124"/>
      <c r="F19" s="124"/>
      <c r="G19" s="24"/>
    </row>
    <row r="20" spans="1:7" s="4" customFormat="1" ht="25" customHeight="1">
      <c r="A20" s="19"/>
      <c r="B20" s="35" t="s">
        <v>31</v>
      </c>
      <c r="C20" s="130"/>
      <c r="D20" s="131"/>
      <c r="E20" s="131"/>
      <c r="F20" s="132"/>
      <c r="G20" s="86"/>
    </row>
    <row r="21" spans="1:7" s="4" customFormat="1" ht="25" customHeight="1">
      <c r="A21" s="122"/>
      <c r="B21" s="123"/>
      <c r="G21" s="21"/>
    </row>
    <row r="22" spans="1:7" s="3" customFormat="1" ht="19.5" customHeight="1">
      <c r="A22" s="112" t="s">
        <v>95</v>
      </c>
      <c r="B22" s="71"/>
      <c r="C22" s="61" t="s">
        <v>0</v>
      </c>
      <c r="D22" s="38" t="s">
        <v>45</v>
      </c>
      <c r="E22" s="35" t="s">
        <v>1</v>
      </c>
      <c r="F22" s="38" t="s">
        <v>18</v>
      </c>
      <c r="G22" s="38" t="s">
        <v>46</v>
      </c>
    </row>
    <row r="23" spans="1:7" s="4" customFormat="1" ht="26" customHeight="1">
      <c r="A23" s="113"/>
      <c r="B23" s="60" t="s">
        <v>83</v>
      </c>
      <c r="C23" s="7" t="s">
        <v>33</v>
      </c>
      <c r="D23" s="6">
        <v>25</v>
      </c>
      <c r="E23" s="27"/>
      <c r="F23" s="6">
        <f>E23*D23</f>
        <v>0</v>
      </c>
      <c r="G23" s="22"/>
    </row>
    <row r="24" spans="1:7" s="4" customFormat="1" ht="26" customHeight="1">
      <c r="A24" s="113"/>
      <c r="B24" s="12" t="s">
        <v>84</v>
      </c>
      <c r="C24" s="7" t="s">
        <v>33</v>
      </c>
      <c r="D24" s="6">
        <v>25</v>
      </c>
      <c r="E24" s="27"/>
      <c r="F24" s="6">
        <f>E24*D24</f>
        <v>0</v>
      </c>
      <c r="G24" s="22"/>
    </row>
    <row r="25" spans="1:7" s="4" customFormat="1" ht="26" customHeight="1">
      <c r="A25" s="114"/>
      <c r="B25" s="7" t="s">
        <v>85</v>
      </c>
      <c r="C25" s="7" t="s">
        <v>33</v>
      </c>
      <c r="D25" s="6">
        <v>25</v>
      </c>
      <c r="E25" s="27"/>
      <c r="F25" s="6">
        <f t="shared" ref="F25:F78" si="0">E25*D25</f>
        <v>0</v>
      </c>
      <c r="G25" s="70">
        <f>SUM(F23:F25)</f>
        <v>0</v>
      </c>
    </row>
    <row r="26" spans="1:7" s="4" customFormat="1" ht="38.5" customHeight="1">
      <c r="A26" s="102" t="s">
        <v>96</v>
      </c>
      <c r="B26" s="63" t="s">
        <v>101</v>
      </c>
      <c r="C26" s="15"/>
      <c r="D26" s="15"/>
      <c r="E26" s="57"/>
      <c r="F26" s="16"/>
      <c r="G26" s="23"/>
    </row>
    <row r="27" spans="1:7" s="4" customFormat="1" ht="26" customHeight="1">
      <c r="A27" s="103"/>
      <c r="B27" s="62" t="s">
        <v>56</v>
      </c>
      <c r="C27" s="9" t="s">
        <v>41</v>
      </c>
      <c r="D27" s="6">
        <v>46</v>
      </c>
      <c r="E27" s="27"/>
      <c r="F27" s="6">
        <f t="shared" si="0"/>
        <v>0</v>
      </c>
      <c r="G27" s="22"/>
    </row>
    <row r="28" spans="1:7" s="4" customFormat="1" ht="26" customHeight="1">
      <c r="A28" s="103"/>
      <c r="B28" s="7" t="s">
        <v>57</v>
      </c>
      <c r="C28" s="10" t="s">
        <v>47</v>
      </c>
      <c r="D28" s="6">
        <v>6.5</v>
      </c>
      <c r="E28" s="27"/>
      <c r="F28" s="6">
        <f>E28*D28</f>
        <v>0</v>
      </c>
      <c r="G28" s="22" t="s">
        <v>2</v>
      </c>
    </row>
    <row r="29" spans="1:7" s="4" customFormat="1" ht="26" customHeight="1">
      <c r="A29" s="103"/>
      <c r="B29" s="7" t="s">
        <v>82</v>
      </c>
      <c r="C29" s="10" t="s">
        <v>48</v>
      </c>
      <c r="D29" s="6">
        <v>6.5</v>
      </c>
      <c r="E29" s="27"/>
      <c r="F29" s="6">
        <f t="shared" si="0"/>
        <v>0</v>
      </c>
      <c r="G29" s="22"/>
    </row>
    <row r="30" spans="1:7" s="4" customFormat="1" ht="26" customHeight="1">
      <c r="A30" s="103"/>
      <c r="B30" s="7" t="s">
        <v>24</v>
      </c>
      <c r="C30" s="10" t="s">
        <v>49</v>
      </c>
      <c r="D30" s="6">
        <v>4.8</v>
      </c>
      <c r="E30" s="27"/>
      <c r="F30" s="6">
        <f t="shared" si="0"/>
        <v>0</v>
      </c>
      <c r="G30" s="22"/>
    </row>
    <row r="31" spans="1:7" s="4" customFormat="1" ht="26" customHeight="1">
      <c r="A31" s="103"/>
      <c r="B31" s="7" t="s">
        <v>23</v>
      </c>
      <c r="C31" s="10" t="s">
        <v>48</v>
      </c>
      <c r="D31" s="6">
        <v>6.25</v>
      </c>
      <c r="E31" s="27"/>
      <c r="F31" s="6">
        <f t="shared" si="0"/>
        <v>0</v>
      </c>
      <c r="G31" s="22"/>
    </row>
    <row r="32" spans="1:7" s="4" customFormat="1" ht="26" customHeight="1">
      <c r="A32" s="103"/>
      <c r="B32" s="7" t="s">
        <v>58</v>
      </c>
      <c r="C32" s="7" t="s">
        <v>20</v>
      </c>
      <c r="D32" s="6">
        <v>3.5</v>
      </c>
      <c r="E32" s="27"/>
      <c r="F32" s="6">
        <f t="shared" si="0"/>
        <v>0</v>
      </c>
      <c r="G32" s="22"/>
    </row>
    <row r="33" spans="1:7" s="4" customFormat="1" ht="26" customHeight="1">
      <c r="A33" s="103"/>
      <c r="B33" s="13" t="s">
        <v>59</v>
      </c>
      <c r="C33" s="7" t="s">
        <v>20</v>
      </c>
      <c r="D33" s="6">
        <v>2.1</v>
      </c>
      <c r="E33" s="27"/>
      <c r="F33" s="6">
        <f t="shared" si="0"/>
        <v>0</v>
      </c>
      <c r="G33" s="22"/>
    </row>
    <row r="34" spans="1:7" s="4" customFormat="1" ht="26" customHeight="1">
      <c r="A34" s="103"/>
      <c r="B34" s="13" t="s">
        <v>60</v>
      </c>
      <c r="C34" s="7" t="s">
        <v>20</v>
      </c>
      <c r="D34" s="6">
        <v>2.0499999999999998</v>
      </c>
      <c r="E34" s="27"/>
      <c r="F34" s="6">
        <f t="shared" si="0"/>
        <v>0</v>
      </c>
      <c r="G34" s="22"/>
    </row>
    <row r="35" spans="1:7" s="4" customFormat="1" ht="26" customHeight="1">
      <c r="A35" s="103"/>
      <c r="B35" s="7" t="s">
        <v>61</v>
      </c>
      <c r="C35" s="7" t="s">
        <v>20</v>
      </c>
      <c r="D35" s="6">
        <v>2.75</v>
      </c>
      <c r="E35" s="27"/>
      <c r="F35" s="6">
        <f t="shared" si="0"/>
        <v>0</v>
      </c>
      <c r="G35" s="22"/>
    </row>
    <row r="36" spans="1:7" s="4" customFormat="1" ht="26" customHeight="1">
      <c r="A36" s="103"/>
      <c r="B36" s="7" t="s">
        <v>62</v>
      </c>
      <c r="C36" s="7" t="s">
        <v>20</v>
      </c>
      <c r="D36" s="6">
        <v>0.65</v>
      </c>
      <c r="E36" s="27"/>
      <c r="F36" s="6">
        <f t="shared" si="0"/>
        <v>0</v>
      </c>
      <c r="G36" s="22"/>
    </row>
    <row r="37" spans="1:7" s="4" customFormat="1" ht="26" customHeight="1">
      <c r="A37" s="103"/>
      <c r="B37" s="7" t="s">
        <v>63</v>
      </c>
      <c r="C37" s="11" t="s">
        <v>34</v>
      </c>
      <c r="D37" s="6">
        <v>8.5</v>
      </c>
      <c r="E37" s="27"/>
      <c r="F37" s="6">
        <f t="shared" si="0"/>
        <v>0</v>
      </c>
      <c r="G37" s="22"/>
    </row>
    <row r="38" spans="1:7" s="4" customFormat="1" ht="26" customHeight="1">
      <c r="A38" s="103"/>
      <c r="B38" s="7" t="s">
        <v>64</v>
      </c>
      <c r="C38" s="7" t="s">
        <v>20</v>
      </c>
      <c r="D38" s="6">
        <v>0.4</v>
      </c>
      <c r="E38" s="27"/>
      <c r="F38" s="6">
        <f t="shared" si="0"/>
        <v>0</v>
      </c>
      <c r="G38" s="22"/>
    </row>
    <row r="39" spans="1:7" s="4" customFormat="1" ht="26" customHeight="1">
      <c r="A39" s="103"/>
      <c r="B39" s="7" t="s">
        <v>65</v>
      </c>
      <c r="C39" s="9" t="s">
        <v>55</v>
      </c>
      <c r="D39" s="6">
        <v>1.2</v>
      </c>
      <c r="E39" s="27"/>
      <c r="F39" s="6">
        <f t="shared" si="0"/>
        <v>0</v>
      </c>
      <c r="G39" s="22"/>
    </row>
    <row r="40" spans="1:7" s="4" customFormat="1" ht="26" customHeight="1">
      <c r="A40" s="103"/>
      <c r="B40" s="7" t="s">
        <v>66</v>
      </c>
      <c r="C40" s="9" t="s">
        <v>19</v>
      </c>
      <c r="D40" s="6">
        <v>1.8</v>
      </c>
      <c r="E40" s="27"/>
      <c r="F40" s="6">
        <f t="shared" si="0"/>
        <v>0</v>
      </c>
      <c r="G40" s="22"/>
    </row>
    <row r="41" spans="1:7" s="4" customFormat="1" ht="26" customHeight="1">
      <c r="A41" s="103"/>
      <c r="B41" s="7" t="s">
        <v>67</v>
      </c>
      <c r="C41" s="10" t="s">
        <v>54</v>
      </c>
      <c r="D41" s="6">
        <v>13.5</v>
      </c>
      <c r="E41" s="27"/>
      <c r="F41" s="6">
        <f t="shared" si="0"/>
        <v>0</v>
      </c>
      <c r="G41" s="72">
        <f>SUM(F27:F41)</f>
        <v>0</v>
      </c>
    </row>
    <row r="42" spans="1:7" s="4" customFormat="1" ht="26" customHeight="1">
      <c r="A42" s="104"/>
      <c r="B42" s="64" t="s">
        <v>100</v>
      </c>
      <c r="C42" s="74"/>
      <c r="D42" s="75"/>
      <c r="E42" s="57"/>
      <c r="F42" s="76"/>
      <c r="G42" s="21"/>
    </row>
    <row r="43" spans="1:7" s="4" customFormat="1" ht="26" customHeight="1">
      <c r="A43" s="103"/>
      <c r="B43" s="7" t="s">
        <v>35</v>
      </c>
      <c r="C43" s="7" t="s">
        <v>22</v>
      </c>
      <c r="D43" s="6">
        <v>0.7</v>
      </c>
      <c r="E43" s="27"/>
      <c r="F43" s="6">
        <f t="shared" si="0"/>
        <v>0</v>
      </c>
      <c r="G43" s="22"/>
    </row>
    <row r="44" spans="1:7" s="4" customFormat="1" ht="26" customHeight="1">
      <c r="A44" s="103"/>
      <c r="B44" s="7" t="s">
        <v>36</v>
      </c>
      <c r="C44" s="7" t="s">
        <v>22</v>
      </c>
      <c r="D44" s="6">
        <v>0.7</v>
      </c>
      <c r="E44" s="27"/>
      <c r="F44" s="6">
        <f t="shared" si="0"/>
        <v>0</v>
      </c>
      <c r="G44" s="22"/>
    </row>
    <row r="45" spans="1:7" s="4" customFormat="1" ht="26" customHeight="1">
      <c r="A45" s="103"/>
      <c r="B45" s="7" t="s">
        <v>37</v>
      </c>
      <c r="C45" s="7" t="s">
        <v>22</v>
      </c>
      <c r="D45" s="6">
        <v>0.7</v>
      </c>
      <c r="E45" s="27"/>
      <c r="F45" s="6">
        <f t="shared" si="0"/>
        <v>0</v>
      </c>
      <c r="G45" s="22"/>
    </row>
    <row r="46" spans="1:7" s="4" customFormat="1" ht="26" customHeight="1">
      <c r="A46" s="103"/>
      <c r="B46" s="7" t="s">
        <v>38</v>
      </c>
      <c r="C46" s="7" t="s">
        <v>22</v>
      </c>
      <c r="D46" s="6">
        <v>0.7</v>
      </c>
      <c r="E46" s="27"/>
      <c r="F46" s="6">
        <f t="shared" si="0"/>
        <v>0</v>
      </c>
      <c r="G46" s="22"/>
    </row>
    <row r="47" spans="1:7" s="4" customFormat="1" ht="26" customHeight="1">
      <c r="A47" s="103"/>
      <c r="B47" s="7" t="s">
        <v>39</v>
      </c>
      <c r="C47" s="7" t="s">
        <v>22</v>
      </c>
      <c r="D47" s="6">
        <v>0.8</v>
      </c>
      <c r="E47" s="27"/>
      <c r="F47" s="6">
        <f t="shared" si="0"/>
        <v>0</v>
      </c>
      <c r="G47" s="22"/>
    </row>
    <row r="48" spans="1:7" s="4" customFormat="1" ht="26" customHeight="1">
      <c r="A48" s="103"/>
      <c r="B48" s="7" t="s">
        <v>40</v>
      </c>
      <c r="C48" s="7" t="s">
        <v>22</v>
      </c>
      <c r="D48" s="6">
        <v>0.7</v>
      </c>
      <c r="E48" s="27"/>
      <c r="F48" s="6">
        <f t="shared" si="0"/>
        <v>0</v>
      </c>
      <c r="G48" s="36">
        <f>SUM(F43:F48)</f>
        <v>0</v>
      </c>
    </row>
    <row r="49" spans="1:7" s="3" customFormat="1" ht="26" customHeight="1">
      <c r="A49" s="104"/>
      <c r="B49" s="63" t="s">
        <v>3</v>
      </c>
      <c r="C49" s="77"/>
      <c r="D49" s="78"/>
      <c r="E49" s="58"/>
      <c r="G49" s="20"/>
    </row>
    <row r="50" spans="1:7" s="4" customFormat="1" ht="26" customHeight="1">
      <c r="A50" s="103"/>
      <c r="B50" s="7" t="s">
        <v>4</v>
      </c>
      <c r="C50" s="25" t="s">
        <v>50</v>
      </c>
      <c r="D50" s="6">
        <v>8.4</v>
      </c>
      <c r="E50" s="27"/>
      <c r="F50" s="6">
        <f t="shared" si="0"/>
        <v>0</v>
      </c>
      <c r="G50" s="22"/>
    </row>
    <row r="51" spans="1:7" s="4" customFormat="1" ht="26" customHeight="1">
      <c r="A51" s="103"/>
      <c r="B51" s="7" t="s">
        <v>21</v>
      </c>
      <c r="C51" s="25" t="s">
        <v>50</v>
      </c>
      <c r="D51" s="6">
        <v>7.5</v>
      </c>
      <c r="E51" s="27"/>
      <c r="F51" s="6">
        <f t="shared" si="0"/>
        <v>0</v>
      </c>
      <c r="G51" s="22"/>
    </row>
    <row r="52" spans="1:7" s="4" customFormat="1" ht="26" customHeight="1">
      <c r="A52" s="105"/>
      <c r="B52" s="7" t="s">
        <v>42</v>
      </c>
      <c r="C52" s="25" t="s">
        <v>50</v>
      </c>
      <c r="D52" s="6">
        <v>7.25</v>
      </c>
      <c r="E52" s="27"/>
      <c r="F52" s="6">
        <f>E52*D52</f>
        <v>0</v>
      </c>
      <c r="G52" s="36">
        <f>SUM(F50:F52)</f>
        <v>0</v>
      </c>
    </row>
    <row r="53" spans="1:7" s="4" customFormat="1" ht="26" customHeight="1">
      <c r="A53" s="28"/>
      <c r="B53" s="29"/>
      <c r="C53" s="30"/>
      <c r="D53" s="16"/>
      <c r="E53" s="31"/>
      <c r="F53" s="16"/>
      <c r="G53" s="32"/>
    </row>
    <row r="54" spans="1:7" s="4" customFormat="1" ht="26" customHeight="1">
      <c r="A54" s="33"/>
      <c r="C54" s="79"/>
      <c r="D54" s="51" t="s">
        <v>29</v>
      </c>
      <c r="E54" s="49"/>
      <c r="F54" s="53"/>
      <c r="G54" s="54"/>
    </row>
    <row r="55" spans="1:7" s="4" customFormat="1" ht="26" customHeight="1">
      <c r="A55" s="33"/>
      <c r="C55" s="79"/>
      <c r="D55" s="80"/>
      <c r="E55" s="81"/>
      <c r="F55" s="80"/>
      <c r="G55" s="47"/>
    </row>
    <row r="56" spans="1:7" s="4" customFormat="1" ht="26" customHeight="1">
      <c r="A56" s="33"/>
      <c r="C56" s="79"/>
      <c r="D56" s="52" t="s">
        <v>93</v>
      </c>
      <c r="E56" s="50"/>
      <c r="F56" s="55"/>
      <c r="G56" s="48"/>
    </row>
    <row r="57" spans="1:7" s="4" customFormat="1" ht="26" customHeight="1">
      <c r="A57" s="33"/>
      <c r="C57" s="79"/>
      <c r="D57" s="76"/>
      <c r="E57" s="82"/>
      <c r="F57" s="76"/>
      <c r="G57" s="34"/>
    </row>
    <row r="58" spans="1:7" s="4" customFormat="1" ht="40" customHeight="1">
      <c r="A58" s="106" t="s">
        <v>97</v>
      </c>
      <c r="B58" s="64" t="s">
        <v>5</v>
      </c>
      <c r="C58" s="83"/>
      <c r="D58" s="84"/>
      <c r="E58" s="85"/>
      <c r="F58" s="84"/>
      <c r="G58" s="20"/>
    </row>
    <row r="59" spans="1:7" s="4" customFormat="1" ht="26" customHeight="1">
      <c r="A59" s="107"/>
      <c r="B59" s="65" t="s">
        <v>68</v>
      </c>
      <c r="C59" s="25" t="s">
        <v>53</v>
      </c>
      <c r="D59" s="6">
        <v>1</v>
      </c>
      <c r="E59" s="56"/>
      <c r="F59" s="6">
        <f>E59*D59</f>
        <v>0</v>
      </c>
      <c r="G59" s="22"/>
    </row>
    <row r="60" spans="1:7" s="4" customFormat="1" ht="26" customHeight="1">
      <c r="A60" s="107"/>
      <c r="B60" s="8" t="s">
        <v>69</v>
      </c>
      <c r="C60" s="25" t="s">
        <v>52</v>
      </c>
      <c r="D60" s="6">
        <v>2</v>
      </c>
      <c r="E60" s="56"/>
      <c r="F60" s="6">
        <f>E60*D60</f>
        <v>0</v>
      </c>
      <c r="G60" s="22"/>
    </row>
    <row r="61" spans="1:7" s="4" customFormat="1" ht="26" customHeight="1">
      <c r="A61" s="107"/>
      <c r="B61" s="8" t="s">
        <v>70</v>
      </c>
      <c r="C61" s="25" t="s">
        <v>52</v>
      </c>
      <c r="D61" s="6">
        <v>2</v>
      </c>
      <c r="E61" s="56"/>
      <c r="F61" s="6">
        <f>E61*D61</f>
        <v>0</v>
      </c>
      <c r="G61" s="72">
        <f>SUM(F59:F61)</f>
        <v>0</v>
      </c>
    </row>
    <row r="62" spans="1:7" s="4" customFormat="1" ht="40" customHeight="1">
      <c r="A62" s="108"/>
      <c r="B62" s="66" t="s">
        <v>6</v>
      </c>
      <c r="C62" s="74"/>
      <c r="D62" s="74"/>
      <c r="E62" s="82"/>
      <c r="F62" s="76"/>
      <c r="G62" s="22"/>
    </row>
    <row r="63" spans="1:7" s="4" customFormat="1" ht="26" customHeight="1">
      <c r="A63" s="107"/>
      <c r="B63" s="8" t="s">
        <v>10</v>
      </c>
      <c r="C63" s="7" t="s">
        <v>19</v>
      </c>
      <c r="D63" s="6">
        <v>0.25</v>
      </c>
      <c r="E63" s="56"/>
      <c r="F63" s="6">
        <f>E63*D63</f>
        <v>0</v>
      </c>
      <c r="G63" s="22"/>
    </row>
    <row r="64" spans="1:7" s="4" customFormat="1" ht="26" customHeight="1">
      <c r="A64" s="107"/>
      <c r="B64" s="8" t="s">
        <v>7</v>
      </c>
      <c r="C64" s="7" t="s">
        <v>19</v>
      </c>
      <c r="D64" s="6">
        <v>0.2</v>
      </c>
      <c r="E64" s="56"/>
      <c r="F64" s="6">
        <f t="shared" si="0"/>
        <v>0</v>
      </c>
      <c r="G64" s="22"/>
    </row>
    <row r="65" spans="1:7" s="4" customFormat="1" ht="26" customHeight="1">
      <c r="A65" s="109"/>
      <c r="B65" s="8" t="s">
        <v>8</v>
      </c>
      <c r="C65" s="7" t="s">
        <v>19</v>
      </c>
      <c r="D65" s="6">
        <v>0.15</v>
      </c>
      <c r="E65" s="56"/>
      <c r="F65" s="6">
        <f t="shared" si="0"/>
        <v>0</v>
      </c>
      <c r="G65" s="72">
        <f>SUM(F63:F65)</f>
        <v>0</v>
      </c>
    </row>
    <row r="66" spans="1:7" s="4" customFormat="1" ht="26" customHeight="1">
      <c r="A66" s="118" t="s">
        <v>98</v>
      </c>
      <c r="B66" s="67" t="s">
        <v>30</v>
      </c>
      <c r="C66" s="3"/>
      <c r="D66" s="3"/>
      <c r="E66" s="59"/>
      <c r="F66" s="3"/>
      <c r="G66" s="20"/>
    </row>
    <row r="67" spans="1:7" s="4" customFormat="1" ht="26" customHeight="1">
      <c r="A67" s="119"/>
      <c r="B67" s="8" t="s">
        <v>71</v>
      </c>
      <c r="C67" s="7" t="s">
        <v>19</v>
      </c>
      <c r="D67" s="6">
        <v>0.15</v>
      </c>
      <c r="E67" s="27"/>
      <c r="F67" s="6">
        <f t="shared" ref="F67" si="1">E67*D67</f>
        <v>0</v>
      </c>
      <c r="G67" s="22"/>
    </row>
    <row r="68" spans="1:7" s="4" customFormat="1" ht="26" customHeight="1">
      <c r="A68" s="119"/>
      <c r="B68" s="8" t="s">
        <v>9</v>
      </c>
      <c r="C68" s="7" t="s">
        <v>19</v>
      </c>
      <c r="D68" s="6">
        <v>0.2</v>
      </c>
      <c r="E68" s="27"/>
      <c r="F68" s="6">
        <f t="shared" si="0"/>
        <v>0</v>
      </c>
      <c r="G68" s="22"/>
    </row>
    <row r="69" spans="1:7" s="4" customFormat="1" ht="26" customHeight="1">
      <c r="A69" s="119"/>
      <c r="B69" s="8" t="s">
        <v>72</v>
      </c>
      <c r="C69" s="7" t="s">
        <v>19</v>
      </c>
      <c r="D69" s="6">
        <v>0.25</v>
      </c>
      <c r="E69" s="27"/>
      <c r="F69" s="6">
        <f t="shared" si="0"/>
        <v>0</v>
      </c>
      <c r="G69" s="22"/>
    </row>
    <row r="70" spans="1:7" s="4" customFormat="1" ht="26" customHeight="1">
      <c r="A70" s="119"/>
      <c r="B70" s="8" t="s">
        <v>7</v>
      </c>
      <c r="C70" s="7" t="s">
        <v>19</v>
      </c>
      <c r="D70" s="6">
        <v>0.2</v>
      </c>
      <c r="E70" s="27"/>
      <c r="F70" s="6">
        <f t="shared" si="0"/>
        <v>0</v>
      </c>
      <c r="G70" s="22"/>
    </row>
    <row r="71" spans="1:7" s="4" customFormat="1" ht="26" customHeight="1">
      <c r="A71" s="119"/>
      <c r="B71" s="8" t="s">
        <v>90</v>
      </c>
      <c r="C71" s="7" t="s">
        <v>19</v>
      </c>
      <c r="D71" s="6">
        <v>0.2</v>
      </c>
      <c r="E71" s="27"/>
      <c r="F71" s="6">
        <f t="shared" si="0"/>
        <v>0</v>
      </c>
      <c r="G71" s="22"/>
    </row>
    <row r="72" spans="1:7" s="4" customFormat="1" ht="26" customHeight="1">
      <c r="A72" s="119"/>
      <c r="B72" s="8" t="s">
        <v>91</v>
      </c>
      <c r="C72" s="7" t="s">
        <v>19</v>
      </c>
      <c r="D72" s="6">
        <v>0.2</v>
      </c>
      <c r="E72" s="27"/>
      <c r="F72" s="6">
        <f t="shared" si="0"/>
        <v>0</v>
      </c>
      <c r="G72" s="22"/>
    </row>
    <row r="73" spans="1:7" s="4" customFormat="1" ht="26" customHeight="1">
      <c r="A73" s="119"/>
      <c r="B73" s="8" t="s">
        <v>88</v>
      </c>
      <c r="C73" s="7" t="s">
        <v>19</v>
      </c>
      <c r="D73" s="6">
        <v>0.2</v>
      </c>
      <c r="E73" s="27"/>
      <c r="F73" s="6">
        <f t="shared" si="0"/>
        <v>0</v>
      </c>
      <c r="G73" s="22"/>
    </row>
    <row r="74" spans="1:7" s="4" customFormat="1" ht="26" customHeight="1">
      <c r="A74" s="119"/>
      <c r="B74" s="8" t="s">
        <v>73</v>
      </c>
      <c r="C74" s="7" t="s">
        <v>19</v>
      </c>
      <c r="D74" s="6">
        <v>3</v>
      </c>
      <c r="E74" s="27"/>
      <c r="F74" s="6">
        <f t="shared" si="0"/>
        <v>0</v>
      </c>
      <c r="G74" s="22"/>
    </row>
    <row r="75" spans="1:7" s="4" customFormat="1" ht="26" customHeight="1">
      <c r="A75" s="119"/>
      <c r="B75" s="8" t="s">
        <v>74</v>
      </c>
      <c r="C75" s="7" t="s">
        <v>19</v>
      </c>
      <c r="D75" s="6">
        <v>3</v>
      </c>
      <c r="E75" s="27"/>
      <c r="F75" s="6">
        <f t="shared" si="0"/>
        <v>0</v>
      </c>
      <c r="G75" s="22"/>
    </row>
    <row r="76" spans="1:7" s="4" customFormat="1" ht="26" customHeight="1">
      <c r="A76" s="119"/>
      <c r="B76" s="8" t="s">
        <v>11</v>
      </c>
      <c r="C76" s="7" t="s">
        <v>19</v>
      </c>
      <c r="D76" s="6">
        <v>0.2</v>
      </c>
      <c r="E76" s="27"/>
      <c r="F76" s="6">
        <f t="shared" si="0"/>
        <v>0</v>
      </c>
      <c r="G76" s="22"/>
    </row>
    <row r="77" spans="1:7" s="4" customFormat="1" ht="26" customHeight="1">
      <c r="A77" s="119"/>
      <c r="B77" s="8" t="s">
        <v>12</v>
      </c>
      <c r="C77" s="7" t="s">
        <v>19</v>
      </c>
      <c r="D77" s="6">
        <v>0.15</v>
      </c>
      <c r="E77" s="27"/>
      <c r="F77" s="6">
        <f>E77*D77</f>
        <v>0</v>
      </c>
      <c r="G77" s="22"/>
    </row>
    <row r="78" spans="1:7" s="4" customFormat="1" ht="26" customHeight="1">
      <c r="A78" s="119"/>
      <c r="B78" s="8" t="s">
        <v>75</v>
      </c>
      <c r="C78" s="7"/>
      <c r="D78" s="6">
        <v>0.15</v>
      </c>
      <c r="E78" s="27"/>
      <c r="F78" s="6">
        <f t="shared" si="0"/>
        <v>0</v>
      </c>
      <c r="G78" s="22"/>
    </row>
    <row r="79" spans="1:7" s="4" customFormat="1" ht="26" customHeight="1">
      <c r="A79" s="119"/>
      <c r="B79" s="8" t="s">
        <v>43</v>
      </c>
      <c r="C79" s="7" t="s">
        <v>19</v>
      </c>
      <c r="D79" s="6">
        <v>0.15</v>
      </c>
      <c r="E79" s="27"/>
      <c r="F79" s="6">
        <f t="shared" ref="F79" si="2">E79*D79</f>
        <v>0</v>
      </c>
      <c r="G79" s="73">
        <f>SUM(F67:F79)</f>
        <v>0</v>
      </c>
    </row>
    <row r="80" spans="1:7" s="4" customFormat="1" ht="40" customHeight="1">
      <c r="A80" s="120" t="s">
        <v>99</v>
      </c>
      <c r="B80" s="68" t="s">
        <v>13</v>
      </c>
      <c r="C80" s="77"/>
      <c r="D80" s="77"/>
      <c r="E80" s="57"/>
      <c r="G80" s="21"/>
    </row>
    <row r="81" spans="1:7" s="4" customFormat="1" ht="26" customHeight="1">
      <c r="A81" s="121"/>
      <c r="B81" s="8" t="s">
        <v>14</v>
      </c>
      <c r="C81" s="7" t="s">
        <v>19</v>
      </c>
      <c r="D81" s="6">
        <v>3.8</v>
      </c>
      <c r="E81" s="27"/>
      <c r="F81" s="6">
        <f t="shared" ref="F81" si="3">E81*D81</f>
        <v>0</v>
      </c>
      <c r="G81" s="22"/>
    </row>
    <row r="82" spans="1:7" s="4" customFormat="1" ht="26" customHeight="1">
      <c r="A82" s="121"/>
      <c r="B82" s="8" t="s">
        <v>15</v>
      </c>
      <c r="C82" s="7" t="s">
        <v>19</v>
      </c>
      <c r="D82" s="6">
        <v>3.8</v>
      </c>
      <c r="E82" s="27"/>
      <c r="F82" s="6">
        <f t="shared" ref="F82:F92" si="4">E82*D82</f>
        <v>0</v>
      </c>
      <c r="G82" s="22"/>
    </row>
    <row r="83" spans="1:7" s="4" customFormat="1" ht="26" customHeight="1">
      <c r="A83" s="121"/>
      <c r="B83" s="8" t="s">
        <v>76</v>
      </c>
      <c r="C83" s="7" t="s">
        <v>19</v>
      </c>
      <c r="D83" s="6">
        <v>2.0499999999999998</v>
      </c>
      <c r="E83" s="27"/>
      <c r="F83" s="6">
        <f t="shared" si="4"/>
        <v>0</v>
      </c>
      <c r="G83" s="22"/>
    </row>
    <row r="84" spans="1:7" s="4" customFormat="1" ht="26" customHeight="1">
      <c r="A84" s="121"/>
      <c r="B84" s="8" t="s">
        <v>79</v>
      </c>
      <c r="C84" s="7" t="s">
        <v>19</v>
      </c>
      <c r="D84" s="6">
        <v>2.0499999999999998</v>
      </c>
      <c r="E84" s="27"/>
      <c r="F84" s="6">
        <f t="shared" si="4"/>
        <v>0</v>
      </c>
      <c r="G84" s="22"/>
    </row>
    <row r="85" spans="1:7" s="4" customFormat="1" ht="26" customHeight="1">
      <c r="A85" s="121"/>
      <c r="B85" s="8" t="s">
        <v>78</v>
      </c>
      <c r="C85" s="7" t="s">
        <v>19</v>
      </c>
      <c r="D85" s="6">
        <v>2.0499999999999998</v>
      </c>
      <c r="E85" s="27"/>
      <c r="F85" s="6">
        <f t="shared" si="4"/>
        <v>0</v>
      </c>
      <c r="G85" s="22"/>
    </row>
    <row r="86" spans="1:7" s="4" customFormat="1" ht="26" customHeight="1">
      <c r="A86" s="121"/>
      <c r="B86" s="8" t="s">
        <v>86</v>
      </c>
      <c r="C86" s="7" t="s">
        <v>19</v>
      </c>
      <c r="D86" s="6">
        <v>3.4</v>
      </c>
      <c r="E86" s="27"/>
      <c r="F86" s="6">
        <f t="shared" si="4"/>
        <v>0</v>
      </c>
      <c r="G86" s="22"/>
    </row>
    <row r="87" spans="1:7" s="4" customFormat="1" ht="26" customHeight="1">
      <c r="A87" s="121"/>
      <c r="B87" s="8" t="s">
        <v>87</v>
      </c>
      <c r="C87" s="7" t="s">
        <v>19</v>
      </c>
      <c r="D87" s="6">
        <v>3</v>
      </c>
      <c r="E87" s="27"/>
      <c r="F87" s="6">
        <f t="shared" si="4"/>
        <v>0</v>
      </c>
      <c r="G87" s="22"/>
    </row>
    <row r="88" spans="1:7" s="4" customFormat="1" ht="26" customHeight="1">
      <c r="A88" s="121"/>
      <c r="B88" s="8" t="s">
        <v>77</v>
      </c>
      <c r="C88" s="7" t="s">
        <v>19</v>
      </c>
      <c r="D88" s="6">
        <v>2.75</v>
      </c>
      <c r="E88" s="27"/>
      <c r="F88" s="6">
        <f t="shared" si="4"/>
        <v>0</v>
      </c>
      <c r="G88" s="22"/>
    </row>
    <row r="89" spans="1:7" s="4" customFormat="1" ht="26" customHeight="1">
      <c r="A89" s="121"/>
      <c r="B89" s="8" t="s">
        <v>44</v>
      </c>
      <c r="C89" s="7" t="s">
        <v>19</v>
      </c>
      <c r="D89" s="6">
        <v>3.5</v>
      </c>
      <c r="E89" s="27"/>
      <c r="F89" s="6">
        <f t="shared" si="4"/>
        <v>0</v>
      </c>
      <c r="G89" s="22"/>
    </row>
    <row r="90" spans="1:7" s="4" customFormat="1" ht="26" customHeight="1">
      <c r="A90" s="121"/>
      <c r="B90" s="8" t="s">
        <v>16</v>
      </c>
      <c r="C90" s="7" t="s">
        <v>19</v>
      </c>
      <c r="D90" s="6">
        <v>2.6</v>
      </c>
      <c r="E90" s="27"/>
      <c r="F90" s="6">
        <f t="shared" si="4"/>
        <v>0</v>
      </c>
      <c r="G90" s="22"/>
    </row>
    <row r="91" spans="1:7" s="4" customFormat="1" ht="26" customHeight="1">
      <c r="A91" s="121"/>
      <c r="B91" s="8" t="s">
        <v>17</v>
      </c>
      <c r="C91" s="7" t="s">
        <v>19</v>
      </c>
      <c r="D91" s="6">
        <v>2.65</v>
      </c>
      <c r="E91" s="27"/>
      <c r="F91" s="6">
        <f t="shared" si="4"/>
        <v>0</v>
      </c>
      <c r="G91" s="22"/>
    </row>
    <row r="92" spans="1:7" s="4" customFormat="1" ht="26" customHeight="1">
      <c r="A92" s="121"/>
      <c r="B92" s="8" t="s">
        <v>80</v>
      </c>
      <c r="C92" s="7" t="s">
        <v>19</v>
      </c>
      <c r="D92" s="6">
        <v>0.15</v>
      </c>
      <c r="E92" s="27"/>
      <c r="F92" s="6">
        <f t="shared" si="4"/>
        <v>0</v>
      </c>
      <c r="G92" s="21"/>
    </row>
    <row r="93" spans="1:7" s="4" customFormat="1" ht="26" customHeight="1">
      <c r="A93" s="121"/>
      <c r="B93" s="8" t="s">
        <v>81</v>
      </c>
      <c r="C93" s="7" t="s">
        <v>19</v>
      </c>
      <c r="D93" s="6">
        <v>0.2</v>
      </c>
      <c r="E93" s="27"/>
      <c r="F93" s="6">
        <f>E93*D93</f>
        <v>0</v>
      </c>
      <c r="G93" s="21"/>
    </row>
    <row r="94" spans="1:7" s="4" customFormat="1" ht="26" customHeight="1">
      <c r="A94" s="120"/>
      <c r="B94" s="69" t="s">
        <v>75</v>
      </c>
      <c r="C94" s="12" t="s">
        <v>19</v>
      </c>
      <c r="D94" s="6">
        <v>0.15</v>
      </c>
      <c r="E94" s="27"/>
      <c r="F94" s="6">
        <f>E94*D94</f>
        <v>0</v>
      </c>
      <c r="G94" s="73">
        <f>SUM(F81:F94)</f>
        <v>0</v>
      </c>
    </row>
    <row r="95" spans="1:7" s="4" customFormat="1" ht="19.5">
      <c r="A95" s="90"/>
      <c r="B95" s="93"/>
      <c r="D95" s="95" t="s">
        <v>2</v>
      </c>
      <c r="E95" s="5"/>
      <c r="G95" s="21"/>
    </row>
    <row r="96" spans="1:7" s="4" customFormat="1" ht="19.5">
      <c r="A96" s="91"/>
      <c r="B96" s="94"/>
      <c r="D96" s="93"/>
      <c r="E96" s="5"/>
      <c r="G96" s="21"/>
    </row>
    <row r="97" spans="1:7" s="4" customFormat="1" ht="26" customHeight="1">
      <c r="A97" s="91"/>
      <c r="B97" s="115" t="s">
        <v>103</v>
      </c>
      <c r="D97" s="93"/>
      <c r="E97" s="5"/>
      <c r="G97" s="21"/>
    </row>
    <row r="98" spans="1:7" s="4" customFormat="1" ht="19.5">
      <c r="A98" s="91"/>
      <c r="B98" s="116"/>
      <c r="D98" s="93"/>
      <c r="E98" s="52" t="s">
        <v>89</v>
      </c>
      <c r="F98" s="55"/>
      <c r="G98" s="37">
        <f>SUM(G23:G94)</f>
        <v>0</v>
      </c>
    </row>
    <row r="99" spans="1:7" s="4" customFormat="1" ht="19.5">
      <c r="A99" s="91"/>
      <c r="B99" s="117"/>
      <c r="D99" s="93"/>
      <c r="E99" s="95"/>
      <c r="F99" s="95"/>
      <c r="G99" s="96"/>
    </row>
    <row r="100" spans="1:7" s="4" customFormat="1" ht="19.5">
      <c r="A100" s="91"/>
      <c r="B100" s="94"/>
      <c r="C100" s="94"/>
      <c r="D100" s="94"/>
      <c r="E100" s="94"/>
      <c r="F100" s="94"/>
      <c r="G100" s="97"/>
    </row>
    <row r="101" spans="1:7" s="26" customFormat="1" ht="125" customHeight="1">
      <c r="A101" s="92"/>
      <c r="B101" s="99" t="s">
        <v>105</v>
      </c>
      <c r="C101" s="100"/>
      <c r="D101" s="100"/>
      <c r="E101" s="100"/>
      <c r="F101" s="100"/>
      <c r="G101" s="101"/>
    </row>
    <row r="102" spans="1:7" s="4" customFormat="1" ht="19.5">
      <c r="A102" s="5"/>
      <c r="E102" s="5"/>
    </row>
    <row r="103" spans="1:7" s="4" customFormat="1" ht="19.5">
      <c r="A103" s="5"/>
      <c r="E103" s="5"/>
    </row>
    <row r="104" spans="1:7" s="4" customFormat="1" ht="19.5">
      <c r="A104" s="5"/>
      <c r="E104" s="5"/>
    </row>
    <row r="105" spans="1:7" s="4" customFormat="1" ht="19.5">
      <c r="A105" s="5"/>
      <c r="E105" s="5"/>
    </row>
    <row r="106" spans="1:7" s="4" customFormat="1" ht="19.5">
      <c r="A106" s="5"/>
      <c r="E106" s="5"/>
    </row>
    <row r="107" spans="1:7" s="4" customFormat="1" ht="19.5">
      <c r="A107" s="5"/>
      <c r="E107" s="5"/>
    </row>
    <row r="108" spans="1:7" s="4" customFormat="1" ht="19.5">
      <c r="A108" s="5"/>
      <c r="E108" s="5"/>
    </row>
  </sheetData>
  <sheetProtection algorithmName="SHA-512" hashValue="d95jc7YVWTDmy7MK9gO9gOovQxgQLzkOsn2rKiiMt7VDOGGAlLEfIf6ces0z9+dTq/iSBNG954uAHOHAKdxNUA==" saltValue="eg97rXMZBeP3J3nh/igpfw==" spinCount="100000" sheet="1" formatCells="0" formatRows="0" insertRows="0" selectLockedCells="1"/>
  <protectedRanges>
    <protectedRange algorithmName="SHA-512" hashValue="s5N5lqR8B0De8U7Mfbv5yZF/+kSd1Erot34dQRjYwhdI4puWrpFSP2e96IoBVcMC0vjvZRAjkUglSui6nwIPSA==" saltValue="VigOHicS9adr6IjzHxkTTQ==" spinCount="100000" sqref="E57 E23:E55 E59:E65 E81:E94 E67:E79" name="Bereik1"/>
  </protectedRanges>
  <mergeCells count="22">
    <mergeCell ref="C20:F20"/>
    <mergeCell ref="C11:G11"/>
    <mergeCell ref="C19:F19"/>
    <mergeCell ref="D18:F18"/>
    <mergeCell ref="C14:F14"/>
    <mergeCell ref="D15:F16"/>
    <mergeCell ref="A1:G10"/>
    <mergeCell ref="A95:A101"/>
    <mergeCell ref="B95:B96"/>
    <mergeCell ref="D95:D99"/>
    <mergeCell ref="B100:D100"/>
    <mergeCell ref="E99:G100"/>
    <mergeCell ref="D17:F17"/>
    <mergeCell ref="B101:G101"/>
    <mergeCell ref="A26:A52"/>
    <mergeCell ref="A58:A65"/>
    <mergeCell ref="A17:B17"/>
    <mergeCell ref="A22:A25"/>
    <mergeCell ref="B97:B99"/>
    <mergeCell ref="A66:A79"/>
    <mergeCell ref="A80:A94"/>
    <mergeCell ref="A21:B21"/>
  </mergeCells>
  <pageMargins left="0.70932539682539686" right="0.70866141732283472" top="0.74803149606299213" bottom="0.74803149606299213" header="0.31496062992125984" footer="0.31496062992125984"/>
  <pageSetup paperSize="9" scale="49" orientation="portrait" horizontalDpi="4294967293" r:id="rId1"/>
  <headerFooter alignWithMargins="0">
    <oddHeader>&amp;L VAT Bestellijst 2024&amp;CPagina &amp;P van &amp;N</oddHeader>
    <oddFooter>&amp;LVat Bestellijst Digitaal of Handmatig&amp;C
&amp;D</oddFooter>
  </headerFooter>
  <rowBreaks count="1" manualBreakCount="1">
    <brk id="5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Bestelformulier</vt:lpstr>
      <vt:lpstr>Bestelformulier!Afdrukbereik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Groen</dc:creator>
  <cp:lastModifiedBy>Wim Groen</cp:lastModifiedBy>
  <cp:lastPrinted>2023-11-07T10:11:00Z</cp:lastPrinted>
  <dcterms:created xsi:type="dcterms:W3CDTF">2017-01-22T12:33:17Z</dcterms:created>
  <dcterms:modified xsi:type="dcterms:W3CDTF">2023-11-07T12:13:20Z</dcterms:modified>
</cp:coreProperties>
</file>